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Бобина\Бюджет 2007-2016 гг\Уточн. Дума 2025\ИЮНЬ25\"/>
    </mc:Choice>
  </mc:AlternateContent>
  <xr:revisionPtr revIDLastSave="0" documentId="13_ncr:1_{BC2378ED-01BB-4FDB-8B5B-F8DBE9A1667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2025-2027" sheetId="2" r:id="rId1"/>
  </sheets>
  <definedNames>
    <definedName name="_xlnm.Print_Titles" localSheetId="0">'2025-2027'!$12:$15</definedName>
    <definedName name="_xlnm.Print_Area" localSheetId="0">'2025-2027'!$B$1:$E$41</definedName>
  </definedNames>
  <calcPr calcId="181029"/>
  <customWorkbookViews>
    <customWorkbookView name="Кошкина  Любовь Николаевна - Личное представление" guid="{D3D19751-B129-44FE-860C-3A20A906AF9D}" mergeInterval="0" personalView="1" maximized="1" windowWidth="1276" windowHeight="741" activeSheetId="1"/>
    <customWorkbookView name="Михайлова Светлана Геннадьевна - Личное представление" guid="{39FD8F57-BF95-4D88-9E5D-66D9474D77FE}" mergeInterval="0" personalView="1" maximized="1" windowWidth="1916" windowHeight="829" activeSheetId="1"/>
    <customWorkbookView name="Fin17 - Личное представление" guid="{7CC5F792-30B5-4381-8618-B8B7C53E5884}" mergeInterval="0" personalView="1" maximized="1" windowWidth="1020" windowHeight="596" activeSheetId="1"/>
    <customWorkbookView name="Леонова Ольга Юрьевна - Личное представление" guid="{D815F1C8-D4ED-46A8-B35C-CA033985E636}" mergeInterval="0" personalView="1" maximized="1" windowWidth="1276" windowHeight="765" activeSheetId="1"/>
    <customWorkbookView name="Курдицкая - Личное представление" guid="{641AF842-009B-4CA9-AE7C-9D96F943893A}" mergeInterval="0" personalView="1" maximized="1" windowWidth="1276" windowHeight="7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2" l="1"/>
  <c r="E30" i="2"/>
  <c r="C30" i="2"/>
  <c r="C29" i="2" s="1"/>
  <c r="E16" i="2" l="1"/>
  <c r="D16" i="2"/>
  <c r="C16" i="2"/>
  <c r="C37" i="2" s="1"/>
  <c r="D29" i="2" l="1"/>
  <c r="D37" i="2" s="1"/>
  <c r="E29" i="2"/>
  <c r="E37" i="2" l="1"/>
</calcChain>
</file>

<file path=xl/sharedStrings.xml><?xml version="1.0" encoding="utf-8"?>
<sst xmlns="http://schemas.openxmlformats.org/spreadsheetml/2006/main" count="51" uniqueCount="51">
  <si>
    <t>НАЛОГОВЫЕ И НЕНАЛОГОВЫЕ ДОХОДЫ</t>
  </si>
  <si>
    <t>Иные межбюджетные трансферты</t>
  </si>
  <si>
    <t xml:space="preserve">БЕЗВОЗМЕЗДНЫЕ ПОСТУПЛЕНИЯ </t>
  </si>
  <si>
    <t>Наименование</t>
  </si>
  <si>
    <t>Код бюджетной классификации</t>
  </si>
  <si>
    <t>1 00 00000 00 0000 000</t>
  </si>
  <si>
    <t>1 01 00000 00 0000 000</t>
  </si>
  <si>
    <t>1 03 00000 00 0000 000</t>
  </si>
  <si>
    <t>1 05 00000 00 0000 000</t>
  </si>
  <si>
    <t>1 06 00000 00 0000 000</t>
  </si>
  <si>
    <t>1 07 00000 00 0000 000</t>
  </si>
  <si>
    <t>1 08 0000000 0000 000</t>
  </si>
  <si>
    <t>1 11 00000 00 0000 000</t>
  </si>
  <si>
    <t>1 11 07012 02 0000 120</t>
  </si>
  <si>
    <t>1 12 04000 00 0000 120</t>
  </si>
  <si>
    <t>2 00 00000 00 0000 000</t>
  </si>
  <si>
    <t>2 02 00000 00 0000 000</t>
  </si>
  <si>
    <t>2 02 01000 00 0000 151</t>
  </si>
  <si>
    <t>2 02 02037 02 0000 151</t>
  </si>
  <si>
    <t>1</t>
  </si>
  <si>
    <t>(тыс. руб.)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</si>
  <si>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</si>
  <si>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</si>
  <si>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</si>
  <si>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</si>
  <si>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</si>
  <si>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</si>
  <si>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</si>
  <si>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 xml:space="preserve">Штрафы, санкции, возмещение ущерба </t>
  </si>
  <si>
    <t>Доходы от продажи материальных и нематериальных активов</t>
  </si>
  <si>
    <t>ИТОГО</t>
  </si>
  <si>
    <t>Доходы от оказания платных услуг и компенсации затрат государства</t>
  </si>
  <si>
    <t>Налог на доходы физических лиц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</si>
  <si>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</si>
  <si>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</si>
  <si>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Прочие безвозмездные поступления</t>
  </si>
  <si>
    <t xml:space="preserve"> к решению Думы Далматовского</t>
  </si>
  <si>
    <t>муниципального округа Курганской области</t>
  </si>
  <si>
    <t xml:space="preserve"> 2026 год</t>
  </si>
  <si>
    <t xml:space="preserve"> 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</si>
  <si>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</si>
  <si>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</t>
  </si>
  <si>
    <t>Земельный налог</t>
  </si>
  <si>
    <t xml:space="preserve">Доходы бюджета округа на 2025 год </t>
  </si>
  <si>
    <t>и на плановый период 2026 и 2027 годов</t>
  </si>
  <si>
    <t>2025 год</t>
  </si>
  <si>
    <t xml:space="preserve"> 2027 год</t>
  </si>
  <si>
    <t>Л.Л. Полухина</t>
  </si>
  <si>
    <t>Приложение 2</t>
  </si>
  <si>
    <t xml:space="preserve">Заместитель Главы Далматовского                                                     
муниципального округа по финансовой политике,
руководитель Финансового управления
</t>
  </si>
  <si>
    <t xml:space="preserve">                                                                                                    от                            №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</si>
</sst>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Liberation Serif"/>
      <family val="1"/>
      <charset val="204"/>
    </font>
    <font>
      <sz val="14"/>
      <name val="Liberation Serif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164" fontId="3" fillId="0" borderId="0" xfId="0" applyNumberFormat="1" applyFont="1" applyFill="1" applyAlignment="1">
      <alignment horizontal="right" vertical="center"/>
    </xf>
    <xf numFmtId="0" fontId="3" fillId="0" borderId="0" xfId="0" applyFont="1" applyFill="1"/>
    <xf numFmtId="164" fontId="3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2" fillId="0" borderId="1" xfId="0" applyNumberFormat="1" applyFont="1" applyFill="1" applyBorder="1" applyAlignment="1">
      <alignment horizontal="center" vertical="center" shrinkToFit="1"/>
    </xf>
    <xf numFmtId="164" fontId="2" fillId="0" borderId="0" xfId="0" applyNumberFormat="1" applyFont="1" applyFill="1"/>
    <xf numFmtId="49" fontId="3" fillId="0" borderId="1" xfId="0" applyNumberFormat="1" applyFont="1" applyFill="1" applyBorder="1" applyAlignment="1">
      <alignment horizontal="center" vertical="center" shrinkToFit="1"/>
    </xf>
    <xf numFmtId="3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4" fontId="3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164" fontId="8" fillId="0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64" fontId="8" fillId="0" borderId="0" xfId="0" applyNumberFormat="1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9" fontId="2" fillId="0" borderId="1" xfId="1" quotePrefix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164" fontId="8" fillId="0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Fill="1"/>
    <xf numFmtId="164" fontId="7" fillId="0" borderId="0" xfId="1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164" fontId="7" fillId="0" borderId="0" xfId="0" applyNumberFormat="1" applyFont="1" applyFill="1" applyAlignment="1">
      <alignment vertical="center" wrapText="1"/>
    </xf>
  </cellXfs>
  <cellStyles count="2">
    <cellStyle name="Обычный" xfId="0" builtinId="0"/>
    <cellStyle name="Обычный_Приложение 2 (доходы обл. бюджета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view="pageBreakPreview" topLeftCell="B22" zoomScaleNormal="100" zoomScaleSheetLayoutView="100" workbookViewId="0">
      <selection activeCell="B6" sqref="B6"/>
    </sheetView>
  </sheetViews>
  <sheetFormatPr defaultRowHeight="15"/>
  <cols>
    <col min="1" max="1" width="27" style="5" hidden="1" customWidth="1"/>
    <col min="2" max="2" width="66.7109375" style="2" customWidth="1"/>
    <col min="3" max="3" width="14" style="1" customWidth="1"/>
    <col min="4" max="5" width="14" style="20" customWidth="1"/>
    <col min="6" max="6" width="15.28515625" style="2" customWidth="1"/>
    <col min="7" max="7" width="14.85546875" style="2" customWidth="1"/>
    <col min="8" max="8" width="36.5703125" style="2" customWidth="1"/>
    <col min="9" max="16384" width="9.140625" style="2"/>
  </cols>
  <sheetData>
    <row r="1" spans="1:8" ht="18.75" customHeight="1">
      <c r="B1" s="60"/>
      <c r="C1" s="61"/>
      <c r="D1" s="62" t="s">
        <v>48</v>
      </c>
      <c r="E1" s="62"/>
      <c r="F1" s="21"/>
      <c r="G1" s="56"/>
      <c r="H1" s="56"/>
    </row>
    <row r="2" spans="1:8" ht="15.75" customHeight="1">
      <c r="B2" s="62" t="s">
        <v>36</v>
      </c>
      <c r="C2" s="62"/>
      <c r="D2" s="62"/>
      <c r="E2" s="62"/>
      <c r="F2" s="21"/>
      <c r="G2" s="22"/>
      <c r="H2" s="22"/>
    </row>
    <row r="3" spans="1:8" ht="15.75" customHeight="1">
      <c r="B3" s="63" t="s">
        <v>37</v>
      </c>
      <c r="C3" s="63"/>
      <c r="D3" s="63"/>
      <c r="E3" s="63"/>
      <c r="F3" s="21"/>
      <c r="G3" s="24"/>
      <c r="H3" s="24"/>
    </row>
    <row r="4" spans="1:8" ht="15" customHeight="1">
      <c r="B4" s="64" t="s">
        <v>50</v>
      </c>
      <c r="C4" s="64"/>
      <c r="D4" s="64"/>
      <c r="E4" s="64"/>
      <c r="F4" s="21"/>
      <c r="G4" s="22"/>
      <c r="H4" s="22"/>
    </row>
    <row r="5" spans="1:8" ht="7.5" hidden="1" customHeight="1">
      <c r="C5" s="3"/>
      <c r="D5" s="58"/>
      <c r="E5" s="59"/>
      <c r="F5" s="21"/>
      <c r="G5" s="22"/>
      <c r="H5" s="22"/>
    </row>
    <row r="6" spans="1:8" ht="10.5" customHeight="1">
      <c r="C6" s="3"/>
      <c r="D6" s="25"/>
      <c r="E6" s="26"/>
      <c r="F6" s="21"/>
      <c r="G6" s="22"/>
      <c r="H6" s="22"/>
    </row>
    <row r="7" spans="1:8" ht="19.5" customHeight="1">
      <c r="C7" s="3"/>
      <c r="D7" s="27"/>
      <c r="E7" s="27"/>
      <c r="F7" s="21"/>
      <c r="G7" s="56"/>
      <c r="H7" s="56"/>
    </row>
    <row r="8" spans="1:8" ht="18.75">
      <c r="F8" s="57"/>
      <c r="G8" s="57"/>
      <c r="H8" s="57"/>
    </row>
    <row r="9" spans="1:8" ht="18" customHeight="1">
      <c r="B9" s="44" t="s">
        <v>43</v>
      </c>
      <c r="C9" s="44"/>
      <c r="D9" s="44"/>
      <c r="E9" s="44"/>
      <c r="F9" s="57"/>
      <c r="G9" s="57"/>
      <c r="H9" s="57"/>
    </row>
    <row r="10" spans="1:8" ht="18" customHeight="1">
      <c r="B10" s="44" t="s">
        <v>44</v>
      </c>
      <c r="C10" s="45"/>
      <c r="D10" s="45"/>
      <c r="E10" s="45"/>
      <c r="F10" s="23"/>
      <c r="G10" s="23"/>
      <c r="H10" s="23"/>
    </row>
    <row r="11" spans="1:8">
      <c r="E11" s="28" t="s">
        <v>20</v>
      </c>
    </row>
    <row r="12" spans="1:8" s="4" customFormat="1" ht="15.75" customHeight="1">
      <c r="A12" s="49" t="s">
        <v>4</v>
      </c>
      <c r="B12" s="50" t="s">
        <v>3</v>
      </c>
      <c r="C12" s="53" t="s">
        <v>45</v>
      </c>
      <c r="D12" s="46" t="s">
        <v>38</v>
      </c>
      <c r="E12" s="46" t="s">
        <v>46</v>
      </c>
    </row>
    <row r="13" spans="1:8" s="4" customFormat="1" ht="15.75">
      <c r="A13" s="49"/>
      <c r="B13" s="51"/>
      <c r="C13" s="54"/>
      <c r="D13" s="47"/>
      <c r="E13" s="47"/>
    </row>
    <row r="14" spans="1:8" s="4" customFormat="1" ht="15.75">
      <c r="A14" s="49"/>
      <c r="B14" s="52"/>
      <c r="C14" s="55"/>
      <c r="D14" s="48"/>
      <c r="E14" s="48"/>
    </row>
    <row r="15" spans="1:8" s="10" customFormat="1" ht="12.75">
      <c r="A15" s="9" t="s">
        <v>19</v>
      </c>
      <c r="B15" s="29">
        <v>1</v>
      </c>
      <c r="C15" s="29">
        <v>2</v>
      </c>
      <c r="D15" s="30">
        <v>3</v>
      </c>
      <c r="E15" s="30">
        <v>4</v>
      </c>
    </row>
    <row r="16" spans="1:8" s="4" customFormat="1" ht="15.75">
      <c r="A16" s="11" t="s">
        <v>5</v>
      </c>
      <c r="B16" s="31" t="s">
        <v>0</v>
      </c>
      <c r="C16" s="32">
        <f>SUM(C17:C28)</f>
        <v>305915</v>
      </c>
      <c r="D16" s="32">
        <f t="shared" ref="D16:E16" si="0">SUM(D17:D28)</f>
        <v>318238</v>
      </c>
      <c r="E16" s="32">
        <f t="shared" si="0"/>
        <v>347714</v>
      </c>
      <c r="F16" s="12"/>
      <c r="G16" s="12"/>
    </row>
    <row r="17" spans="1:12">
      <c r="A17" s="13" t="s">
        <v>6</v>
      </c>
      <c r="B17" s="33" t="s">
        <v>32</v>
      </c>
      <c r="C17" s="34">
        <v>226600</v>
      </c>
      <c r="D17" s="34">
        <v>247000</v>
      </c>
      <c r="E17" s="34">
        <v>269000</v>
      </c>
    </row>
    <row r="18" spans="1:12" ht="30">
      <c r="A18" s="13"/>
      <c r="B18" s="33" t="s">
        <v>40</v>
      </c>
      <c r="C18" s="34">
        <v>19624</v>
      </c>
      <c r="D18" s="34">
        <v>20250</v>
      </c>
      <c r="E18" s="34">
        <v>26596</v>
      </c>
    </row>
    <row r="19" spans="1:12">
      <c r="A19" s="13" t="s">
        <v>7</v>
      </c>
      <c r="B19" s="33" t="s">
        <v>33</v>
      </c>
      <c r="C19" s="34">
        <v>2500</v>
      </c>
      <c r="D19" s="34">
        <v>2580</v>
      </c>
      <c r="E19" s="34">
        <v>2630</v>
      </c>
    </row>
    <row r="20" spans="1:12" ht="30">
      <c r="A20" s="13" t="s">
        <v>8</v>
      </c>
      <c r="B20" s="33" t="s">
        <v>34</v>
      </c>
      <c r="C20" s="34">
        <v>8300</v>
      </c>
      <c r="D20" s="34">
        <v>8400</v>
      </c>
      <c r="E20" s="34">
        <v>8400</v>
      </c>
    </row>
    <row r="21" spans="1:12">
      <c r="A21" s="13"/>
      <c r="B21" s="33" t="s">
        <v>41</v>
      </c>
      <c r="C21" s="34">
        <v>7300</v>
      </c>
      <c r="D21" s="34">
        <v>7800</v>
      </c>
      <c r="E21" s="34">
        <v>8300</v>
      </c>
    </row>
    <row r="22" spans="1:12">
      <c r="A22" s="13"/>
      <c r="B22" s="33" t="s">
        <v>42</v>
      </c>
      <c r="C22" s="34">
        <v>9250</v>
      </c>
      <c r="D22" s="34">
        <v>9500</v>
      </c>
      <c r="E22" s="34">
        <v>9650</v>
      </c>
    </row>
    <row r="23" spans="1:12">
      <c r="A23" s="13" t="s">
        <v>9</v>
      </c>
      <c r="B23" s="33" t="s">
        <v>25</v>
      </c>
      <c r="C23" s="34">
        <v>9034</v>
      </c>
      <c r="D23" s="34">
        <v>4500</v>
      </c>
      <c r="E23" s="34">
        <v>4500</v>
      </c>
    </row>
    <row r="24" spans="1:12" ht="30">
      <c r="A24" s="13" t="s">
        <v>10</v>
      </c>
      <c r="B24" s="33" t="s">
        <v>26</v>
      </c>
      <c r="C24" s="34">
        <v>14094</v>
      </c>
      <c r="D24" s="34">
        <v>14300</v>
      </c>
      <c r="E24" s="34">
        <v>14730</v>
      </c>
    </row>
    <row r="25" spans="1:12">
      <c r="A25" s="13" t="s">
        <v>11</v>
      </c>
      <c r="B25" s="33" t="s">
        <v>27</v>
      </c>
      <c r="C25" s="34">
        <v>913</v>
      </c>
      <c r="D25" s="34">
        <v>913</v>
      </c>
      <c r="E25" s="34">
        <v>913</v>
      </c>
    </row>
    <row r="26" spans="1:12" ht="30">
      <c r="A26" s="13" t="s">
        <v>12</v>
      </c>
      <c r="B26" s="33" t="s">
        <v>31</v>
      </c>
      <c r="C26" s="34">
        <v>595</v>
      </c>
      <c r="D26" s="34">
        <v>395</v>
      </c>
      <c r="E26" s="34">
        <v>395</v>
      </c>
    </row>
    <row r="27" spans="1:12" ht="21" customHeight="1">
      <c r="A27" s="13" t="s">
        <v>13</v>
      </c>
      <c r="B27" s="33" t="s">
        <v>29</v>
      </c>
      <c r="C27" s="34">
        <v>4610</v>
      </c>
      <c r="D27" s="34">
        <v>800</v>
      </c>
      <c r="E27" s="34">
        <v>800</v>
      </c>
    </row>
    <row r="28" spans="1:12">
      <c r="A28" s="13" t="s">
        <v>14</v>
      </c>
      <c r="B28" s="33" t="s">
        <v>28</v>
      </c>
      <c r="C28" s="34">
        <v>3095</v>
      </c>
      <c r="D28" s="34">
        <v>1800</v>
      </c>
      <c r="E28" s="34">
        <v>1800</v>
      </c>
    </row>
    <row r="29" spans="1:12" s="6" customFormat="1" ht="15.75">
      <c r="A29" s="14" t="s">
        <v>15</v>
      </c>
      <c r="B29" s="35" t="s">
        <v>2</v>
      </c>
      <c r="C29" s="36">
        <f>C30+C35+C36</f>
        <v>1096153.2</v>
      </c>
      <c r="D29" s="36">
        <f>D30+D35</f>
        <v>611718.69999999995</v>
      </c>
      <c r="E29" s="36">
        <f>E30+E35</f>
        <v>635418.60000000009</v>
      </c>
    </row>
    <row r="30" spans="1:12" s="6" customFormat="1" ht="30">
      <c r="A30" s="7" t="s">
        <v>16</v>
      </c>
      <c r="B30" s="33" t="s">
        <v>21</v>
      </c>
      <c r="C30" s="37">
        <f>C31+C32+C33+C34</f>
        <v>1086143.2</v>
      </c>
      <c r="D30" s="37">
        <f t="shared" ref="D30:E30" si="1">D31+D32+D33+D34</f>
        <v>609708.69999999995</v>
      </c>
      <c r="E30" s="37">
        <f t="shared" si="1"/>
        <v>633408.60000000009</v>
      </c>
    </row>
    <row r="31" spans="1:12" s="6" customFormat="1" ht="30">
      <c r="A31" s="8" t="s">
        <v>17</v>
      </c>
      <c r="B31" s="38" t="s">
        <v>22</v>
      </c>
      <c r="C31" s="37">
        <v>303127</v>
      </c>
      <c r="D31" s="37">
        <v>231179</v>
      </c>
      <c r="E31" s="37">
        <v>231179</v>
      </c>
    </row>
    <row r="32" spans="1:12" s="6" customFormat="1" ht="30">
      <c r="A32" s="8" t="s">
        <v>18</v>
      </c>
      <c r="B32" s="38" t="s">
        <v>23</v>
      </c>
      <c r="C32" s="39">
        <v>409703.3</v>
      </c>
      <c r="D32" s="39">
        <v>46032.6</v>
      </c>
      <c r="E32" s="39">
        <v>69739.100000000006</v>
      </c>
      <c r="F32" s="16"/>
      <c r="G32" s="16"/>
      <c r="H32" s="16"/>
      <c r="I32" s="17"/>
      <c r="J32" s="17"/>
      <c r="K32" s="17"/>
      <c r="L32" s="17"/>
    </row>
    <row r="33" spans="2:12" ht="30">
      <c r="B33" s="38" t="s">
        <v>24</v>
      </c>
      <c r="C33" s="39">
        <v>299666.7</v>
      </c>
      <c r="D33" s="39">
        <v>299829.8</v>
      </c>
      <c r="E33" s="39">
        <v>299797.7</v>
      </c>
      <c r="F33" s="3"/>
      <c r="G33" s="3"/>
      <c r="H33" s="15"/>
      <c r="I33" s="18"/>
      <c r="J33" s="18"/>
      <c r="K33" s="18"/>
      <c r="L33" s="19"/>
    </row>
    <row r="34" spans="2:12" ht="15.75">
      <c r="B34" s="38" t="s">
        <v>1</v>
      </c>
      <c r="C34" s="39">
        <v>73646.2</v>
      </c>
      <c r="D34" s="39">
        <v>32667.3</v>
      </c>
      <c r="E34" s="39">
        <v>32692.799999999999</v>
      </c>
      <c r="F34" s="15"/>
      <c r="G34" s="15"/>
      <c r="H34" s="15"/>
      <c r="I34" s="18"/>
      <c r="J34" s="18"/>
      <c r="K34" s="18"/>
      <c r="L34" s="19"/>
    </row>
    <row r="35" spans="2:12">
      <c r="B35" s="38" t="s">
        <v>35</v>
      </c>
      <c r="C35" s="39">
        <v>10010</v>
      </c>
      <c r="D35" s="39">
        <v>2010</v>
      </c>
      <c r="E35" s="39">
        <v>2010</v>
      </c>
      <c r="F35" s="19"/>
      <c r="G35" s="19"/>
      <c r="H35" s="19"/>
      <c r="I35" s="19"/>
      <c r="J35" s="19"/>
      <c r="K35" s="19"/>
      <c r="L35" s="19"/>
    </row>
    <row r="36" spans="2:12" hidden="1">
      <c r="B36" s="38"/>
      <c r="C36" s="39"/>
      <c r="D36" s="39"/>
      <c r="E36" s="39"/>
      <c r="F36" s="19"/>
      <c r="G36" s="19"/>
      <c r="H36" s="19"/>
      <c r="I36" s="19"/>
      <c r="J36" s="19"/>
      <c r="K36" s="19"/>
      <c r="L36" s="19"/>
    </row>
    <row r="37" spans="2:12" ht="15.75">
      <c r="B37" s="31" t="s">
        <v>30</v>
      </c>
      <c r="C37" s="32">
        <f>C16+C29</f>
        <v>1402068.2</v>
      </c>
      <c r="D37" s="32">
        <f>D16+D29</f>
        <v>929956.7</v>
      </c>
      <c r="E37" s="32">
        <f>E16+E29</f>
        <v>983132.60000000009</v>
      </c>
      <c r="F37" s="19"/>
      <c r="G37" s="19"/>
      <c r="H37" s="19"/>
      <c r="I37" s="19"/>
      <c r="J37" s="19"/>
      <c r="K37" s="19"/>
      <c r="L37" s="19"/>
    </row>
    <row r="38" spans="2:12">
      <c r="F38" s="19"/>
      <c r="G38" s="19"/>
      <c r="H38" s="19"/>
      <c r="I38" s="19"/>
      <c r="J38" s="19"/>
      <c r="K38" s="19"/>
      <c r="L38" s="19"/>
    </row>
    <row r="39" spans="2:12">
      <c r="F39" s="19"/>
      <c r="G39" s="19"/>
      <c r="H39" s="19"/>
      <c r="I39" s="19"/>
      <c r="J39" s="19"/>
      <c r="K39" s="19"/>
      <c r="L39" s="19"/>
    </row>
    <row r="40" spans="2:12">
      <c r="F40" s="19"/>
      <c r="G40" s="19"/>
      <c r="H40" s="19"/>
      <c r="I40" s="19"/>
      <c r="J40" s="19"/>
      <c r="K40" s="19"/>
      <c r="L40" s="19"/>
    </row>
    <row r="41" spans="2:12" ht="70.5" customHeight="1">
      <c r="B41" s="40" t="s">
        <v>49</v>
      </c>
      <c r="C41" s="41"/>
      <c r="D41" s="42"/>
      <c r="E41" s="43" t="s">
        <v>47</v>
      </c>
      <c r="H41" s="2" t="s">
        <v>39</v>
      </c>
    </row>
    <row r="43" spans="2:12">
      <c r="C43" s="2"/>
      <c r="D43" s="2"/>
      <c r="E43" s="2"/>
    </row>
  </sheetData>
  <mergeCells count="16">
    <mergeCell ref="G1:H1"/>
    <mergeCell ref="G7:H7"/>
    <mergeCell ref="F8:H8"/>
    <mergeCell ref="F9:H9"/>
    <mergeCell ref="D5:E5"/>
    <mergeCell ref="D1:E1"/>
    <mergeCell ref="B4:E4"/>
    <mergeCell ref="B9:E9"/>
    <mergeCell ref="B2:E2"/>
    <mergeCell ref="B3:E3"/>
    <mergeCell ref="B10:E10"/>
    <mergeCell ref="E12:E14"/>
    <mergeCell ref="A12:A14"/>
    <mergeCell ref="B12:B14"/>
    <mergeCell ref="C12:C14"/>
    <mergeCell ref="D12:D14"/>
  </mergeCells>
  <pageMargins left="0.9055118110236221" right="0.70866141732283472" top="0.59055118110236227" bottom="0.39370078740157483" header="0.39370078740157483" footer="0.31496062992125984"/>
  <pageSetup paperSize="9" scale="77" firstPageNumber="4" fitToHeight="3" orientation="portrait" useFirstPageNumber="1" r:id="rId1"/>
  <headerFooter>
    <oddFooter>&amp;R&amp;"Arial,обычный"&amp;14&amp;P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2025-2027</vt:lpstr>
      <vt:lpstr>'2025-2027'!Заголовки_для_печати</vt:lpstr>
      <vt:lpstr>'2025-2027'!Область_печати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fin41</dc:creator>
  <cp:lastModifiedBy>FU01</cp:lastModifiedBy>
  <cp:lastPrinted>2025-06-18T08:26:39Z</cp:lastPrinted>
  <dcterms:created xsi:type="dcterms:W3CDTF">2008-09-23T02:22:06Z</dcterms:created>
  <dcterms:modified xsi:type="dcterms:W3CDTF">2025-06-18T08:29:45Z</dcterms:modified>
</cp:coreProperties>
</file>